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7115" windowHeight="61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L6" i="1"/>
  <c r="L7"/>
  <c r="L8"/>
  <c r="L10"/>
  <c r="L11"/>
  <c r="F6"/>
  <c r="F7"/>
  <c r="F8"/>
  <c r="F9"/>
  <c r="L9" s="1"/>
  <c r="F10"/>
  <c r="F11"/>
  <c r="F5"/>
  <c r="L5" s="1"/>
  <c r="H12"/>
  <c r="G12"/>
  <c r="K6"/>
  <c r="K7"/>
  <c r="K8"/>
  <c r="K9"/>
  <c r="K10"/>
  <c r="K11"/>
  <c r="K5"/>
  <c r="J6"/>
  <c r="J7"/>
  <c r="J8"/>
  <c r="J9"/>
  <c r="J10"/>
  <c r="J11"/>
  <c r="J5"/>
  <c r="E12"/>
  <c r="D12"/>
  <c r="F12" l="1"/>
  <c r="L12" s="1"/>
  <c r="K12"/>
  <c r="J12"/>
</calcChain>
</file>

<file path=xl/sharedStrings.xml><?xml version="1.0" encoding="utf-8"?>
<sst xmlns="http://schemas.openxmlformats.org/spreadsheetml/2006/main" count="35" uniqueCount="29">
  <si>
    <t>연번</t>
    <phoneticPr fontId="1" type="noConversion"/>
  </si>
  <si>
    <t>프로그램명</t>
    <phoneticPr fontId="1" type="noConversion"/>
  </si>
  <si>
    <t>운영요일,시간</t>
    <phoneticPr fontId="1" type="noConversion"/>
  </si>
  <si>
    <t>상반기</t>
    <phoneticPr fontId="1" type="noConversion"/>
  </si>
  <si>
    <t>누계인원</t>
    <phoneticPr fontId="1" type="noConversion"/>
  </si>
  <si>
    <t>하반기</t>
    <phoneticPr fontId="1" type="noConversion"/>
  </si>
  <si>
    <t>합계</t>
    <phoneticPr fontId="1" type="noConversion"/>
  </si>
  <si>
    <t>계</t>
    <phoneticPr fontId="1" type="noConversion"/>
  </si>
  <si>
    <t>요가교실</t>
    <phoneticPr fontId="1" type="noConversion"/>
  </si>
  <si>
    <t>에어로빅</t>
    <phoneticPr fontId="1" type="noConversion"/>
  </si>
  <si>
    <t>방송댄스</t>
    <phoneticPr fontId="1" type="noConversion"/>
  </si>
  <si>
    <t>매주 화 16:00-17:00</t>
    <phoneticPr fontId="1" type="noConversion"/>
  </si>
  <si>
    <t>헬스장</t>
    <phoneticPr fontId="1" type="noConversion"/>
  </si>
  <si>
    <t>탁구장</t>
    <phoneticPr fontId="1" type="noConversion"/>
  </si>
  <si>
    <t>영어교실</t>
    <phoneticPr fontId="1" type="noConversion"/>
  </si>
  <si>
    <t>매주 월, 목 16:00-17:00</t>
    <phoneticPr fontId="1" type="noConversion"/>
  </si>
  <si>
    <t>매주 월,금 11:00-12:00</t>
    <phoneticPr fontId="1" type="noConversion"/>
  </si>
  <si>
    <t>매주 월, 수 20:30-21:30</t>
    <phoneticPr fontId="1" type="noConversion"/>
  </si>
  <si>
    <t>매주 월-금 06:00-21:30
           토 06:00-18:00</t>
    <phoneticPr fontId="1" type="noConversion"/>
  </si>
  <si>
    <t>매주 월-금 09:00-18:00</t>
    <phoneticPr fontId="1" type="noConversion"/>
  </si>
  <si>
    <t>농악교실</t>
    <phoneticPr fontId="1" type="noConversion"/>
  </si>
  <si>
    <t>매주 수 10:00-12:00</t>
    <phoneticPr fontId="1" type="noConversion"/>
  </si>
  <si>
    <t>비고</t>
    <phoneticPr fontId="1" type="noConversion"/>
  </si>
  <si>
    <t>동아리</t>
    <phoneticPr fontId="1" type="noConversion"/>
  </si>
  <si>
    <t>횟수</t>
    <phoneticPr fontId="1" type="noConversion"/>
  </si>
  <si>
    <t>1회평균</t>
    <phoneticPr fontId="1" type="noConversion"/>
  </si>
  <si>
    <t>2014년도 프로그램 운영실적</t>
    <phoneticPr fontId="1" type="noConversion"/>
  </si>
  <si>
    <t>2013년
1회평균</t>
    <phoneticPr fontId="1" type="noConversion"/>
  </si>
  <si>
    <t>2014.3폐강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</si>
</sst>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0;_ࣿ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6.5"/>
  <cols>
    <col min="1" max="1" width="4.75" customWidth="1"/>
    <col min="2" max="2" width="11" bestFit="1" customWidth="1"/>
    <col min="3" max="3" width="20.5" customWidth="1"/>
    <col min="4" max="4" width="5.75" customWidth="1"/>
    <col min="6" max="6" width="7.625" customWidth="1"/>
    <col min="7" max="7" width="5.25" customWidth="1"/>
    <col min="9" max="9" width="7.75" customWidth="1"/>
    <col min="10" max="10" width="5.625" customWidth="1"/>
    <col min="12" max="12" width="7.375" customWidth="1"/>
    <col min="13" max="13" width="11.625" customWidth="1"/>
  </cols>
  <sheetData>
    <row r="1" spans="1:14" ht="38.25" customHeight="1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14" ht="30.75" customHeight="1">
      <c r="A3" s="8" t="s">
        <v>0</v>
      </c>
      <c r="B3" s="8" t="s">
        <v>1</v>
      </c>
      <c r="C3" s="8" t="s">
        <v>2</v>
      </c>
      <c r="D3" s="12" t="s">
        <v>3</v>
      </c>
      <c r="E3" s="13"/>
      <c r="F3" s="14"/>
      <c r="G3" s="15" t="s">
        <v>5</v>
      </c>
      <c r="H3" s="16"/>
      <c r="I3" s="17"/>
      <c r="J3" s="12" t="s">
        <v>6</v>
      </c>
      <c r="K3" s="13"/>
      <c r="L3" s="14"/>
      <c r="M3" s="8" t="s">
        <v>22</v>
      </c>
      <c r="N3" s="10" t="s">
        <v>27</v>
      </c>
    </row>
    <row r="4" spans="1:14" ht="30.75" customHeight="1">
      <c r="A4" s="9"/>
      <c r="B4" s="9"/>
      <c r="C4" s="9"/>
      <c r="D4" s="1" t="s">
        <v>24</v>
      </c>
      <c r="E4" s="1" t="s">
        <v>4</v>
      </c>
      <c r="F4" s="1" t="s">
        <v>25</v>
      </c>
      <c r="G4" s="4" t="s">
        <v>24</v>
      </c>
      <c r="H4" s="4" t="s">
        <v>4</v>
      </c>
      <c r="I4" s="4" t="s">
        <v>25</v>
      </c>
      <c r="J4" s="1" t="s">
        <v>24</v>
      </c>
      <c r="K4" s="1" t="s">
        <v>4</v>
      </c>
      <c r="L4" s="1" t="s">
        <v>25</v>
      </c>
      <c r="M4" s="9"/>
      <c r="N4" s="9"/>
    </row>
    <row r="5" spans="1:14" ht="39" customHeight="1">
      <c r="A5" s="1">
        <v>1</v>
      </c>
      <c r="B5" s="1" t="s">
        <v>8</v>
      </c>
      <c r="C5" s="2" t="s">
        <v>16</v>
      </c>
      <c r="D5" s="1">
        <v>48</v>
      </c>
      <c r="E5" s="1">
        <v>698</v>
      </c>
      <c r="F5" s="7">
        <f>ROUND(E5/D5,1)</f>
        <v>14.5</v>
      </c>
      <c r="G5" s="4"/>
      <c r="H5" s="4"/>
      <c r="I5" s="4"/>
      <c r="J5" s="1">
        <f>D5+G5</f>
        <v>48</v>
      </c>
      <c r="K5" s="1">
        <f>E5+H5</f>
        <v>698</v>
      </c>
      <c r="L5" s="7">
        <f>F5+I5</f>
        <v>14.5</v>
      </c>
      <c r="M5" s="1"/>
      <c r="N5" s="1">
        <v>15</v>
      </c>
    </row>
    <row r="6" spans="1:14" ht="39" customHeight="1">
      <c r="A6" s="1">
        <v>2</v>
      </c>
      <c r="B6" s="1" t="s">
        <v>9</v>
      </c>
      <c r="C6" s="2" t="s">
        <v>17</v>
      </c>
      <c r="D6" s="1">
        <v>50</v>
      </c>
      <c r="E6" s="1">
        <v>560</v>
      </c>
      <c r="F6" s="7">
        <f t="shared" ref="F6:F12" si="0">ROUND(E6/D6,1)</f>
        <v>11.2</v>
      </c>
      <c r="G6" s="4"/>
      <c r="H6" s="4"/>
      <c r="I6" s="4"/>
      <c r="J6" s="1">
        <f t="shared" ref="J6:J11" si="1">D6+G6</f>
        <v>50</v>
      </c>
      <c r="K6" s="1">
        <f t="shared" ref="K6:K11" si="2">E6+H6</f>
        <v>560</v>
      </c>
      <c r="L6" s="7">
        <f t="shared" ref="L6:L12" si="3">F6+I6</f>
        <v>11.2</v>
      </c>
      <c r="M6" s="1"/>
      <c r="N6" s="1">
        <v>5</v>
      </c>
    </row>
    <row r="7" spans="1:14" ht="39" customHeight="1">
      <c r="A7" s="1">
        <v>3</v>
      </c>
      <c r="B7" s="1" t="s">
        <v>10</v>
      </c>
      <c r="C7" s="2" t="s">
        <v>11</v>
      </c>
      <c r="D7" s="1">
        <v>26</v>
      </c>
      <c r="E7" s="1">
        <v>246</v>
      </c>
      <c r="F7" s="7">
        <f t="shared" si="0"/>
        <v>9.5</v>
      </c>
      <c r="G7" s="4"/>
      <c r="H7" s="4"/>
      <c r="I7" s="4"/>
      <c r="J7" s="1">
        <f t="shared" si="1"/>
        <v>26</v>
      </c>
      <c r="K7" s="1">
        <f t="shared" si="2"/>
        <v>246</v>
      </c>
      <c r="L7" s="7">
        <f t="shared" si="3"/>
        <v>9.5</v>
      </c>
      <c r="M7" s="1"/>
      <c r="N7" s="1">
        <v>10</v>
      </c>
    </row>
    <row r="8" spans="1:14" ht="44.25" customHeight="1">
      <c r="A8" s="1">
        <v>4</v>
      </c>
      <c r="B8" s="1" t="s">
        <v>12</v>
      </c>
      <c r="C8" s="2" t="s">
        <v>18</v>
      </c>
      <c r="D8" s="1">
        <v>146</v>
      </c>
      <c r="E8" s="1">
        <v>13562</v>
      </c>
      <c r="F8" s="7">
        <f t="shared" si="0"/>
        <v>92.9</v>
      </c>
      <c r="G8" s="4"/>
      <c r="H8" s="4"/>
      <c r="I8" s="4"/>
      <c r="J8" s="1">
        <f t="shared" si="1"/>
        <v>146</v>
      </c>
      <c r="K8" s="1">
        <f t="shared" si="2"/>
        <v>13562</v>
      </c>
      <c r="L8" s="7">
        <f t="shared" si="3"/>
        <v>92.9</v>
      </c>
      <c r="M8" s="1"/>
      <c r="N8" s="1">
        <v>78</v>
      </c>
    </row>
    <row r="9" spans="1:14" ht="38.25" customHeight="1">
      <c r="A9" s="1">
        <v>5</v>
      </c>
      <c r="B9" s="1" t="s">
        <v>13</v>
      </c>
      <c r="C9" s="2" t="s">
        <v>19</v>
      </c>
      <c r="D9" s="1">
        <v>113</v>
      </c>
      <c r="E9" s="1">
        <v>1137</v>
      </c>
      <c r="F9" s="7">
        <f t="shared" si="0"/>
        <v>10.1</v>
      </c>
      <c r="G9" s="4"/>
      <c r="H9" s="4"/>
      <c r="I9" s="4"/>
      <c r="J9" s="1">
        <f t="shared" si="1"/>
        <v>113</v>
      </c>
      <c r="K9" s="1">
        <f t="shared" si="2"/>
        <v>1137</v>
      </c>
      <c r="L9" s="7">
        <f t="shared" si="3"/>
        <v>10.1</v>
      </c>
      <c r="M9" s="1"/>
      <c r="N9" s="1">
        <v>8</v>
      </c>
    </row>
    <row r="10" spans="1:14" ht="38.25" customHeight="1">
      <c r="A10" s="1">
        <v>6</v>
      </c>
      <c r="B10" s="1" t="s">
        <v>14</v>
      </c>
      <c r="C10" s="2" t="s">
        <v>15</v>
      </c>
      <c r="D10" s="1">
        <v>15</v>
      </c>
      <c r="E10" s="1">
        <v>38</v>
      </c>
      <c r="F10" s="7">
        <f t="shared" si="0"/>
        <v>2.5</v>
      </c>
      <c r="G10" s="4"/>
      <c r="H10" s="4"/>
      <c r="I10" s="4"/>
      <c r="J10" s="1">
        <f t="shared" si="1"/>
        <v>15</v>
      </c>
      <c r="K10" s="1">
        <f t="shared" si="2"/>
        <v>38</v>
      </c>
      <c r="L10" s="7">
        <f t="shared" si="3"/>
        <v>2.5</v>
      </c>
      <c r="M10" s="1" t="s">
        <v>28</v>
      </c>
      <c r="N10" s="1">
        <v>5</v>
      </c>
    </row>
    <row r="11" spans="1:14" ht="38.25" customHeight="1">
      <c r="A11" s="1">
        <v>7</v>
      </c>
      <c r="B11" s="1" t="s">
        <v>20</v>
      </c>
      <c r="C11" s="2" t="s">
        <v>21</v>
      </c>
      <c r="D11" s="1">
        <v>25</v>
      </c>
      <c r="E11" s="1">
        <v>301</v>
      </c>
      <c r="F11" s="7">
        <f t="shared" si="0"/>
        <v>12</v>
      </c>
      <c r="G11" s="4"/>
      <c r="H11" s="4"/>
      <c r="I11" s="4"/>
      <c r="J11" s="1">
        <f t="shared" si="1"/>
        <v>25</v>
      </c>
      <c r="K11" s="1">
        <f t="shared" si="2"/>
        <v>301</v>
      </c>
      <c r="L11" s="7">
        <f t="shared" si="3"/>
        <v>12</v>
      </c>
      <c r="M11" s="1" t="s">
        <v>23</v>
      </c>
      <c r="N11" s="1">
        <v>13</v>
      </c>
    </row>
    <row r="12" spans="1:14" ht="30.75" customHeight="1">
      <c r="A12" s="1" t="s">
        <v>7</v>
      </c>
      <c r="B12" s="1"/>
      <c r="C12" s="1"/>
      <c r="D12" s="3">
        <f>SUM(D5:D11)</f>
        <v>423</v>
      </c>
      <c r="E12" s="3">
        <f>SUM(E5:E11)</f>
        <v>16542</v>
      </c>
      <c r="F12" s="7">
        <f t="shared" si="0"/>
        <v>39.1</v>
      </c>
      <c r="G12" s="5">
        <f>SUM(G5:G11)</f>
        <v>0</v>
      </c>
      <c r="H12" s="5">
        <f>SUM(H5:H11)</f>
        <v>0</v>
      </c>
      <c r="I12" s="5">
        <v>0</v>
      </c>
      <c r="J12" s="1">
        <f>SUM(J5:J11)</f>
        <v>423</v>
      </c>
      <c r="K12" s="6">
        <f>SUM(K5:K11)</f>
        <v>16542</v>
      </c>
      <c r="L12" s="7">
        <f t="shared" si="3"/>
        <v>39.1</v>
      </c>
      <c r="M12" s="1"/>
      <c r="N12" s="1"/>
    </row>
  </sheetData>
  <mergeCells count="9">
    <mergeCell ref="M3:M4"/>
    <mergeCell ref="N3:N4"/>
    <mergeCell ref="A1:N1"/>
    <mergeCell ref="D3:F3"/>
    <mergeCell ref="G3:I3"/>
    <mergeCell ref="J3:L3"/>
    <mergeCell ref="A3:A4"/>
    <mergeCell ref="B3:B4"/>
    <mergeCell ref="C3:C4"/>
  </mergeCells>
  <phoneticPr fontId="1" type="noConversion"/>
  <pageMargins left="0.47" right="0.4" top="0.74803149606299213" bottom="0.26" header="0.31496062992125984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2014-07-03T01:02:08Z</cp:lastPrinted>
  <dcterms:created xsi:type="dcterms:W3CDTF">2014-01-08T05:52:15Z</dcterms:created>
  <dcterms:modified xsi:type="dcterms:W3CDTF">2014-07-03T03:02:09Z</dcterms:modified>
</cp:coreProperties>
</file>